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uploads\ПОЧТА\Кулеш\САЙТ 1ПИ\"/>
    </mc:Choice>
  </mc:AlternateContent>
  <xr:revisionPtr revIDLastSave="0" documentId="13_ncr:1_{C2F32CF6-5489-4674-909B-3756D7644A48}" xr6:coauthVersionLast="43" xr6:coauthVersionMax="43" xr10:uidLastSave="{00000000-0000-0000-0000-000000000000}"/>
  <bookViews>
    <workbookView xWindow="1605" yWindow="195" windowWidth="23880" windowHeight="15375" activeTab="1" xr2:uid="{69C7454F-BBDB-4D42-8571-22AC1538B2BA}"/>
  </bookViews>
  <sheets>
    <sheet name="Сведения" sheetId="1" r:id="rId1"/>
    <sheet name="Продукция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<sst xmlns="http://schemas.openxmlformats.org/spreadsheetml/2006/main" count="132" uniqueCount="116">
  <si>
    <t>СВЕДЕНИЯ</t>
  </si>
  <si>
    <t>о количестве, направлениях использования, степени изученности или промышленном освоении запасов каждого вида</t>
  </si>
  <si>
    <t>полезных ископаемых и (или) геотермальных ресурсов недр, их добыче, потерях, движении запасов полезных</t>
  </si>
  <si>
    <t>ископаемых и (или) геотермальных ресурсов недр, продукции, полученной недропользователями при добыче</t>
  </si>
  <si>
    <t>и первичной обработке (очистке, обогащении) полезного ископаемого, ее стоимости и себестоимости</t>
  </si>
  <si>
    <t xml:space="preserve">на 1 января </t>
  </si>
  <si>
    <t>г.</t>
  </si>
  <si>
    <t>Недропользователь _______________________________________________________________________________________________________________</t>
  </si>
  <si>
    <t>Государственное предприятие "Белгосгеоцентр"</t>
  </si>
  <si>
    <t>220040, г. Минск, ул. Некрасова,7-413</t>
  </si>
  <si>
    <t>(наименование и место нахождения юридического лица,</t>
  </si>
  <si>
    <t>_____________________________________________________________________________________________________________________________________</t>
  </si>
  <si>
    <t>фамилия, собственное имя, отчество (если таковое имеется) и место проживания (пребывания) гражданина, в том числе индивидуального предпринимателя,</t>
  </si>
  <si>
    <t>УНП 191222173</t>
  </si>
  <si>
    <t xml:space="preserve"> регистрационный номер юридического лица, индивидуального предпринимателя в Едином государственном регистре юридических лиц и индивидуальных предпринимателей)</t>
  </si>
  <si>
    <t>Раздел I</t>
  </si>
  <si>
    <t>Состояние и движение запасов твердых полезных ископаемых, нефти и газового конденсата, природного газа</t>
  </si>
  <si>
    <t>№ п/п</t>
  </si>
  <si>
    <t>Наименование области, района, привязка к ближайшему населенному пункту</t>
  </si>
  <si>
    <t>Месторождение (его часть, участок, горизонт (пласт), залежь)</t>
  </si>
  <si>
    <t>Вид полезного ископаемого</t>
  </si>
  <si>
    <t>Регистрационный номер горного отвода, геологического отвода (в случае проведения разведки и (или) пробной эксплуатации месторождений углеводородов или отдельных буровых скважин)</t>
  </si>
  <si>
    <t>Степень изученности или промышленного освоения запасов полезного ископаемого</t>
  </si>
  <si>
    <t>Единица величины</t>
  </si>
  <si>
    <t>Запасы полезного ископаемого на начало отчетного года</t>
  </si>
  <si>
    <t>Движение запасов полезного ископаемого в результате</t>
  </si>
  <si>
    <t>Запасы полезного ископаемого на конец отчетного года</t>
  </si>
  <si>
    <t>Балансовые запасы полезного ископаемого в пределах горного отвода</t>
  </si>
  <si>
    <t>Орган (организация), утвердивший запасы полезного ископаемого</t>
  </si>
  <si>
    <t>балансовые</t>
  </si>
  <si>
    <t>забалансовые</t>
  </si>
  <si>
    <t>добычи</t>
  </si>
  <si>
    <t>потерь</t>
  </si>
  <si>
    <t>разведки, доразведки, эксплуатационной разведки</t>
  </si>
  <si>
    <t>пересчета и (или) переоценки</t>
  </si>
  <si>
    <t>списания</t>
  </si>
  <si>
    <t>других причин</t>
  </si>
  <si>
    <t>на дату предоставления горного отвода</t>
  </si>
  <si>
    <t>остаток утвержденных запасов на конец отчетного года</t>
  </si>
  <si>
    <t>наименование</t>
  </si>
  <si>
    <t>дата утверждения</t>
  </si>
  <si>
    <t>номер и дата заключения (протокола) и приказа (при его наличии) об утверждении (списании) запасов полезного ископаемого</t>
  </si>
  <si>
    <t>Мининская обл., Минский район, г. Минск</t>
  </si>
  <si>
    <t xml:space="preserve">Ивановское </t>
  </si>
  <si>
    <t>валунно-гравийно-песчаная смесь</t>
  </si>
  <si>
    <t>22462-39-6-20/40</t>
  </si>
  <si>
    <t>разрабатывается</t>
  </si>
  <si>
    <t>тыс.м3</t>
  </si>
  <si>
    <t xml:space="preserve">РКЗ Минприроды </t>
  </si>
  <si>
    <t>№ 50 (3071) от 29.08.2018</t>
  </si>
  <si>
    <t>Брестская
Барановичский
1,4 км к СЗ от д. Козловичи, 25 км к СЗ от г. Барановичи</t>
  </si>
  <si>
    <t>Козловичи Восточный участок</t>
  </si>
  <si>
    <t>строительный песок</t>
  </si>
  <si>
    <t>23465-40-6-20/40</t>
  </si>
  <si>
    <t>№ 60 (3075) от 20.01.2019</t>
  </si>
  <si>
    <t xml:space="preserve">Гродненская область Новогрудский  район  </t>
  </si>
  <si>
    <t>Бенин</t>
  </si>
  <si>
    <t>22452-39-6-21/40</t>
  </si>
  <si>
    <t>Подготовленные для разработки</t>
  </si>
  <si>
    <t>тыс. т</t>
  </si>
  <si>
    <t>Дополнительная информация о движении запасов полезного ископаемого (с указанием причин):</t>
  </si>
  <si>
    <t>Примечание. В графах 11–16 настоящего раздела указывается число со знаком «+» или «–».</t>
  </si>
  <si>
    <t>Петров Петр Петрович</t>
  </si>
  <si>
    <t>(фамилия, собственное имя, отчество (если таковое имеется) руководителя</t>
  </si>
  <si>
    <t>(заместителя руководителя) юридического лица или гражданина,</t>
  </si>
  <si>
    <t>подпись</t>
  </si>
  <si>
    <t>в том числе индивидуального предпринимателя)</t>
  </si>
  <si>
    <t>Иванов Иван Иванович, 80294657890, Luval@mail.ru</t>
  </si>
  <si>
    <t>12.02.</t>
  </si>
  <si>
    <t>(фамилия, собственное имя, отчество (если таковое имеется)</t>
  </si>
  <si>
    <t>(дата составления)</t>
  </si>
  <si>
    <t>контактного лица, номер телефона, адрес электронной почты)</t>
  </si>
  <si>
    <r>
      <t>Категория запасов полезного ископаемого (А, В, С</t>
    </r>
    <r>
      <rPr>
        <vertAlign val="sub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>, С</t>
    </r>
    <r>
      <rPr>
        <vertAlign val="sub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>)</t>
    </r>
  </si>
  <si>
    <t>Сапропель (60% условной влажности)</t>
  </si>
  <si>
    <t>Минприроды № 50 (3071)    от 29.08.2018 №336-ОД от 05.10.2018</t>
  </si>
  <si>
    <t>Минприроды № 60 (3075)    от 20.01.2019        №28-ОД от 05.02.2019</t>
  </si>
  <si>
    <t xml:space="preserve">
1</t>
  </si>
  <si>
    <t xml:space="preserve">
0</t>
  </si>
  <si>
    <t>Раздел III</t>
  </si>
  <si>
    <t>Сведения о продукции, полученной при добыче и первичной обработке (очистке, обогащении) полезного ископаемого, ее стоимости и себестоимости и направлениях использования</t>
  </si>
  <si>
    <t>Наименование месторождения (его часть (участок, горизонт (пласт), залежь)</t>
  </si>
  <si>
    <t>Продукция, полученная при добыче и первичной обработке (очистке, обогащении) полезного ископаемого</t>
  </si>
  <si>
    <t>Сорт, марка</t>
  </si>
  <si>
    <t>Объем</t>
  </si>
  <si>
    <t>Направления использования продукции</t>
  </si>
  <si>
    <t>для строительных работ, бетона и дорожного строительства</t>
  </si>
  <si>
    <t>сапропель</t>
  </si>
  <si>
    <t>Дорожное строительство, заполнитель бетона, силикатные изделия</t>
  </si>
  <si>
    <t>Козловичи, Восточный участок</t>
  </si>
  <si>
    <t xml:space="preserve">
110</t>
  </si>
  <si>
    <t>50               100</t>
  </si>
  <si>
    <t>500
1500</t>
  </si>
  <si>
    <t>А</t>
  </si>
  <si>
    <t>*</t>
  </si>
  <si>
    <t>**</t>
  </si>
  <si>
    <t>***</t>
  </si>
  <si>
    <t>по графе 16 ***(комментарий обязательно)__________________________________________________________________________________________________________</t>
  </si>
  <si>
    <t>по графе 14**(комментарий обязательно)___________________________________________________________________________________________________________</t>
  </si>
  <si>
    <t>по графе 13*(комментарий обязательно)___________________________________________________________________________________________________________</t>
  </si>
  <si>
    <t>700
2000</t>
  </si>
  <si>
    <t>ТКЗ</t>
  </si>
  <si>
    <t>ТКЗ № 24 от 01.01.1991</t>
  </si>
  <si>
    <r>
      <t>А
В
С</t>
    </r>
    <r>
      <rPr>
        <vertAlign val="subscript"/>
        <sz val="11"/>
        <color theme="1"/>
        <rFont val="Calibri"/>
        <family val="2"/>
        <charset val="204"/>
      </rPr>
      <t xml:space="preserve">1
</t>
    </r>
    <r>
      <rPr>
        <sz val="11"/>
        <color theme="1"/>
        <rFont val="Calibri"/>
        <family val="2"/>
        <charset val="204"/>
      </rPr>
      <t>С</t>
    </r>
    <r>
      <rPr>
        <vertAlign val="subscript"/>
        <sz val="11"/>
        <color theme="1"/>
        <rFont val="Calibri"/>
        <family val="2"/>
        <charset val="204"/>
      </rPr>
      <t>2</t>
    </r>
    <r>
      <rPr>
        <sz val="11"/>
        <color theme="1"/>
        <rFont val="Calibri"/>
        <family val="2"/>
        <charset val="204"/>
      </rPr>
      <t xml:space="preserve">
</t>
    </r>
  </si>
  <si>
    <t>506
1112
2051
350</t>
  </si>
  <si>
    <t>506
1112
1940
350</t>
  </si>
  <si>
    <t>450
1300</t>
  </si>
  <si>
    <t>Природная ПГС,
ОПГС С3,
ОПГС С4,
ОПГС С5,
ОПГС С12.</t>
  </si>
  <si>
    <t>Карбонатный
Кремнеземистый
Железистый
Органический</t>
  </si>
  <si>
    <t>1, 2 класс</t>
  </si>
  <si>
    <t>Ивановское (1 и 2 блоки)</t>
  </si>
  <si>
    <r>
      <t>В
С</t>
    </r>
    <r>
      <rPr>
        <vertAlign val="subscript"/>
        <sz val="11"/>
        <color theme="1"/>
        <rFont val="Calibri"/>
        <family val="2"/>
        <charset val="204"/>
      </rPr>
      <t>1</t>
    </r>
  </si>
  <si>
    <t xml:space="preserve">
-100
 (№ приказа Минприроды № 60 (3075) от 20.01.2019 и протокола РКЗ №28-ОД от 05.02.2019 )</t>
  </si>
  <si>
    <r>
      <t>Стоимость единицы продукции (т, м</t>
    </r>
    <r>
      <rPr>
        <vertAlign val="superscript"/>
        <sz val="11"/>
        <color theme="1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</rPr>
      <t>), рублей</t>
    </r>
  </si>
  <si>
    <r>
      <t>Себестоимость единицы продукции (т, м</t>
    </r>
    <r>
      <rPr>
        <vertAlign val="superscript"/>
        <sz val="11"/>
        <color theme="1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</rPr>
      <t>), рублей</t>
    </r>
  </si>
  <si>
    <r>
      <t>тыс.м</t>
    </r>
    <r>
      <rPr>
        <vertAlign val="superscript"/>
        <sz val="11"/>
        <color theme="1"/>
        <rFont val="Calibri"/>
        <family val="2"/>
        <charset val="204"/>
      </rPr>
      <t>3</t>
    </r>
  </si>
  <si>
    <t xml:space="preserve"> тыс.т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</si>
</sst>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</font>
    <font>
      <vertAlign val="subscript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4" fontId="1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14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wrapText="1"/>
      <protection locked="0"/>
    </xf>
    <xf numFmtId="0" fontId="1" fillId="0" borderId="3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14" fontId="1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0" fontId="0" fillId="0" borderId="3" xfId="0" applyBorder="1"/>
    <xf numFmtId="0" fontId="1" fillId="0" borderId="3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1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>
      <alignment horizontal="center" vertical="top"/>
    </xf>
    <xf numFmtId="0" fontId="3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49" fontId="9" fillId="0" borderId="3" xfId="0" applyNumberFormat="1" applyFont="1" applyFill="1" applyBorder="1" applyAlignment="1" applyProtection="1">
      <alignment horizontal="center" vertical="top" wrapText="1"/>
      <protection locked="0"/>
    </xf>
    <xf numFmtId="0" fontId="9" fillId="0" borderId="3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2_&#1041;&#1072;&#1083;&#1072;&#1085;&#1089;&#1099;\2022\&#1057;&#1072;&#1087;&#1088;&#1086;&#1087;&#1077;&#1083;&#1100;%202022+%20(&#8470;1000!)%20&#1086;&#1090;&#1078;&#1072;&#1090;&#1100;\2021%20&#1089;&#1072;&#1087;&#1088;&#1086;&#1087;&#1077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запасы обл."/>
      <sheetName val="добыча"/>
      <sheetName val="Лист2"/>
    </sheetNames>
    <sheetDataSet>
      <sheetData sheetId="0">
        <row r="537">
          <cell r="H537" t="str">
            <v>Минерально-витаминные
кормовые добавки, 
кормовые добавки, 
известкование почв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AD14-B9D9-400F-A6BD-155958331AC6}">
  <dimension ref="A1:X38"/>
  <sheetViews>
    <sheetView view="pageBreakPreview" topLeftCell="D13" zoomScaleNormal="100" zoomScaleSheetLayoutView="100" workbookViewId="0">
      <selection activeCell="K19" sqref="K19"/>
    </sheetView>
  </sheetViews>
  <sheetFormatPr defaultRowHeight="15.75" x14ac:dyDescent="0.25"/>
  <cols>
    <col min="1" max="1" width="4.25" customWidth="1"/>
    <col min="2" max="2" width="17.75" customWidth="1"/>
    <col min="3" max="3" width="11.125" customWidth="1"/>
    <col min="4" max="4" width="10.375" customWidth="1"/>
    <col min="5" max="5" width="14.25" customWidth="1"/>
    <col min="6" max="6" width="10.625" customWidth="1"/>
    <col min="15" max="15" width="9.875" customWidth="1"/>
    <col min="22" max="22" width="10.625" customWidth="1"/>
    <col min="23" max="23" width="12.875" customWidth="1"/>
  </cols>
  <sheetData>
    <row r="1" spans="1:24" x14ac:dyDescent="0.25">
      <c r="A1" s="1"/>
      <c r="B1" s="2"/>
      <c r="C1" s="2"/>
      <c r="D1" s="2"/>
      <c r="E1" s="2"/>
      <c r="F1" s="2"/>
      <c r="G1" s="2"/>
      <c r="H1" s="3" t="s">
        <v>0</v>
      </c>
      <c r="I1" s="1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3"/>
      <c r="B2" s="1"/>
      <c r="C2" s="2"/>
      <c r="D2" s="2"/>
      <c r="E2" s="3" t="s">
        <v>1</v>
      </c>
      <c r="F2" s="1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3"/>
      <c r="B3" s="1"/>
      <c r="C3" s="2"/>
      <c r="D3" s="2"/>
      <c r="E3" s="3" t="s">
        <v>2</v>
      </c>
      <c r="F3" s="1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3"/>
      <c r="B4" s="1"/>
      <c r="C4" s="2"/>
      <c r="D4" s="2"/>
      <c r="E4" s="3" t="s">
        <v>3</v>
      </c>
      <c r="F4" s="1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3"/>
      <c r="B5" s="1"/>
      <c r="C5" s="2"/>
      <c r="D5" s="2"/>
      <c r="E5" s="3" t="s">
        <v>4</v>
      </c>
      <c r="F5" s="1"/>
      <c r="G5" s="2"/>
      <c r="H5" s="2"/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3"/>
      <c r="B7" s="2"/>
      <c r="C7" s="2"/>
      <c r="D7" s="2"/>
      <c r="E7" s="2"/>
      <c r="F7" s="2"/>
      <c r="G7" s="2"/>
      <c r="H7" s="52" t="s">
        <v>5</v>
      </c>
      <c r="I7" s="52"/>
      <c r="J7" s="4">
        <v>2023</v>
      </c>
      <c r="K7" s="2" t="s">
        <v>6</v>
      </c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5"/>
      <c r="B8" s="2"/>
      <c r="C8" s="2"/>
      <c r="D8" s="2"/>
      <c r="E8" s="2"/>
      <c r="F8" s="2"/>
      <c r="G8" s="2"/>
      <c r="H8" s="1"/>
      <c r="I8" s="2"/>
      <c r="J8" s="2"/>
      <c r="K8" s="2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5" t="s">
        <v>7</v>
      </c>
      <c r="B9" s="2"/>
      <c r="C9" s="2" t="s">
        <v>8</v>
      </c>
      <c r="D9" s="2"/>
      <c r="E9" s="2"/>
      <c r="F9" s="2" t="s">
        <v>9</v>
      </c>
      <c r="G9" s="2"/>
      <c r="H9" s="2"/>
      <c r="I9" s="2"/>
      <c r="J9" s="2"/>
      <c r="K9" s="2"/>
      <c r="L9" s="2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2"/>
      <c r="C10" s="2"/>
      <c r="D10" s="2"/>
      <c r="E10" s="6" t="s">
        <v>10</v>
      </c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5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6" t="s">
        <v>12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5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6" t="s">
        <v>14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7"/>
      <c r="B16" s="8"/>
      <c r="C16" s="8"/>
      <c r="D16" s="8"/>
      <c r="E16" s="8"/>
      <c r="F16" s="8"/>
      <c r="G16" s="8"/>
      <c r="H16" s="9" t="s">
        <v>15</v>
      </c>
      <c r="I16" s="8"/>
      <c r="J16" s="8"/>
      <c r="K16" s="8"/>
      <c r="L16" s="8"/>
      <c r="M16" s="8"/>
      <c r="N16" s="7"/>
      <c r="O16" s="7"/>
      <c r="P16" s="7"/>
      <c r="Q16" s="7"/>
      <c r="R16" s="7"/>
      <c r="S16" s="7"/>
      <c r="T16" s="7"/>
      <c r="U16" s="7"/>
      <c r="V16" s="7"/>
      <c r="W16" s="7"/>
      <c r="X16" s="1"/>
    </row>
    <row r="17" spans="1:24" x14ac:dyDescent="0.25">
      <c r="A17" s="7"/>
      <c r="B17" s="8"/>
      <c r="C17" s="8"/>
      <c r="D17" s="8"/>
      <c r="E17" s="9" t="s">
        <v>16</v>
      </c>
      <c r="F17" s="8"/>
      <c r="G17" s="8"/>
      <c r="H17" s="8"/>
      <c r="I17" s="8"/>
      <c r="J17" s="8"/>
      <c r="K17" s="8"/>
      <c r="L17" s="8"/>
      <c r="M17" s="8"/>
      <c r="N17" s="7"/>
      <c r="O17" s="7"/>
      <c r="P17" s="7"/>
      <c r="Q17" s="7"/>
      <c r="R17" s="7"/>
      <c r="S17" s="7"/>
      <c r="T17" s="7"/>
      <c r="U17" s="7"/>
      <c r="V17" s="7"/>
      <c r="W17" s="7"/>
      <c r="X17" s="1"/>
    </row>
    <row r="18" spans="1:24" ht="48" customHeight="1" x14ac:dyDescent="0.25">
      <c r="A18" s="54" t="s">
        <v>17</v>
      </c>
      <c r="B18" s="53" t="s">
        <v>18</v>
      </c>
      <c r="C18" s="53" t="s">
        <v>19</v>
      </c>
      <c r="D18" s="53" t="s">
        <v>20</v>
      </c>
      <c r="E18" s="53" t="s">
        <v>21</v>
      </c>
      <c r="F18" s="53" t="s">
        <v>22</v>
      </c>
      <c r="G18" s="53" t="s">
        <v>72</v>
      </c>
      <c r="H18" s="53" t="s">
        <v>23</v>
      </c>
      <c r="I18" s="53" t="s">
        <v>24</v>
      </c>
      <c r="J18" s="53"/>
      <c r="K18" s="49" t="s">
        <v>25</v>
      </c>
      <c r="L18" s="50"/>
      <c r="M18" s="50"/>
      <c r="N18" s="50"/>
      <c r="O18" s="50"/>
      <c r="P18" s="51"/>
      <c r="Q18" s="49" t="s">
        <v>26</v>
      </c>
      <c r="R18" s="51"/>
      <c r="S18" s="49" t="s">
        <v>27</v>
      </c>
      <c r="T18" s="51"/>
      <c r="U18" s="49" t="s">
        <v>28</v>
      </c>
      <c r="V18" s="50"/>
      <c r="W18" s="51"/>
      <c r="X18" s="1"/>
    </row>
    <row r="19" spans="1:24" ht="176.25" customHeight="1" x14ac:dyDescent="0.25">
      <c r="A19" s="55"/>
      <c r="B19" s="53"/>
      <c r="C19" s="53"/>
      <c r="D19" s="53"/>
      <c r="E19" s="53"/>
      <c r="F19" s="53"/>
      <c r="G19" s="53"/>
      <c r="H19" s="53"/>
      <c r="I19" s="10" t="s">
        <v>29</v>
      </c>
      <c r="J19" s="10" t="s">
        <v>30</v>
      </c>
      <c r="K19" s="10" t="s">
        <v>31</v>
      </c>
      <c r="L19" s="10" t="s">
        <v>32</v>
      </c>
      <c r="M19" s="10" t="s">
        <v>33</v>
      </c>
      <c r="N19" s="10" t="s">
        <v>34</v>
      </c>
      <c r="O19" s="10" t="s">
        <v>35</v>
      </c>
      <c r="P19" s="10" t="s">
        <v>36</v>
      </c>
      <c r="Q19" s="10" t="s">
        <v>29</v>
      </c>
      <c r="R19" s="10" t="s">
        <v>30</v>
      </c>
      <c r="S19" s="10" t="s">
        <v>37</v>
      </c>
      <c r="T19" s="10" t="s">
        <v>38</v>
      </c>
      <c r="U19" s="10" t="s">
        <v>39</v>
      </c>
      <c r="V19" s="10" t="s">
        <v>40</v>
      </c>
      <c r="W19" s="10" t="s">
        <v>41</v>
      </c>
      <c r="X19" s="1"/>
    </row>
    <row r="20" spans="1:24" x14ac:dyDescent="0.25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  <c r="J20" s="10">
        <v>10</v>
      </c>
      <c r="K20" s="10">
        <v>11</v>
      </c>
      <c r="L20" s="10">
        <v>12</v>
      </c>
      <c r="M20" s="10">
        <v>13</v>
      </c>
      <c r="N20" s="10">
        <v>14</v>
      </c>
      <c r="O20" s="10">
        <v>15</v>
      </c>
      <c r="P20" s="10">
        <v>16</v>
      </c>
      <c r="Q20" s="10">
        <v>17</v>
      </c>
      <c r="R20" s="10">
        <v>18</v>
      </c>
      <c r="S20" s="10">
        <v>19</v>
      </c>
      <c r="T20" s="10">
        <v>20</v>
      </c>
      <c r="U20" s="10">
        <v>21</v>
      </c>
      <c r="V20" s="10">
        <v>22</v>
      </c>
      <c r="W20" s="10">
        <v>23</v>
      </c>
      <c r="X20" s="1"/>
    </row>
    <row r="21" spans="1:24" ht="66" customHeight="1" x14ac:dyDescent="0.25">
      <c r="A21" s="40">
        <v>1</v>
      </c>
      <c r="B21" s="41" t="s">
        <v>42</v>
      </c>
      <c r="C21" s="41" t="s">
        <v>109</v>
      </c>
      <c r="D21" s="41" t="s">
        <v>44</v>
      </c>
      <c r="E21" s="41" t="s">
        <v>45</v>
      </c>
      <c r="F21" s="41" t="s">
        <v>46</v>
      </c>
      <c r="G21" s="37" t="s">
        <v>102</v>
      </c>
      <c r="H21" s="37" t="s">
        <v>47</v>
      </c>
      <c r="I21" s="37" t="s">
        <v>103</v>
      </c>
      <c r="J21" s="41"/>
      <c r="K21" s="37" t="s">
        <v>89</v>
      </c>
      <c r="L21" s="37" t="s">
        <v>76</v>
      </c>
      <c r="M21" s="37" t="s">
        <v>93</v>
      </c>
      <c r="N21" s="37"/>
      <c r="O21" s="37"/>
      <c r="P21" s="35"/>
      <c r="Q21" s="37" t="s">
        <v>104</v>
      </c>
      <c r="R21" s="37"/>
      <c r="S21" s="37" t="s">
        <v>103</v>
      </c>
      <c r="T21" s="37" t="s">
        <v>104</v>
      </c>
      <c r="U21" s="37" t="s">
        <v>48</v>
      </c>
      <c r="V21" s="42" t="s">
        <v>49</v>
      </c>
      <c r="W21" s="48" t="s">
        <v>74</v>
      </c>
      <c r="X21" s="1"/>
    </row>
    <row r="22" spans="1:24" ht="94.5" customHeight="1" x14ac:dyDescent="0.25">
      <c r="A22" s="40">
        <v>2</v>
      </c>
      <c r="B22" s="35" t="s">
        <v>50</v>
      </c>
      <c r="C22" s="35" t="s">
        <v>51</v>
      </c>
      <c r="D22" s="35" t="s">
        <v>52</v>
      </c>
      <c r="E22" s="41" t="s">
        <v>53</v>
      </c>
      <c r="F22" s="41" t="s">
        <v>46</v>
      </c>
      <c r="G22" s="37" t="s">
        <v>110</v>
      </c>
      <c r="H22" s="37" t="s">
        <v>47</v>
      </c>
      <c r="I22" s="37" t="s">
        <v>91</v>
      </c>
      <c r="J22" s="35"/>
      <c r="K22" s="37" t="s">
        <v>90</v>
      </c>
      <c r="L22" s="37" t="s">
        <v>77</v>
      </c>
      <c r="M22" s="37"/>
      <c r="N22" s="37" t="s">
        <v>94</v>
      </c>
      <c r="O22" s="47" t="s">
        <v>111</v>
      </c>
      <c r="P22" s="35"/>
      <c r="Q22" s="37" t="s">
        <v>105</v>
      </c>
      <c r="R22" s="37"/>
      <c r="S22" s="37" t="s">
        <v>99</v>
      </c>
      <c r="T22" s="37" t="s">
        <v>105</v>
      </c>
      <c r="U22" s="37" t="s">
        <v>48</v>
      </c>
      <c r="V22" s="42" t="s">
        <v>54</v>
      </c>
      <c r="W22" s="37" t="s">
        <v>75</v>
      </c>
      <c r="X22" s="1"/>
    </row>
    <row r="23" spans="1:24" ht="63.75" customHeight="1" x14ac:dyDescent="0.25">
      <c r="A23" s="40">
        <v>3</v>
      </c>
      <c r="B23" s="35" t="s">
        <v>55</v>
      </c>
      <c r="C23" s="35" t="s">
        <v>56</v>
      </c>
      <c r="D23" s="35" t="s">
        <v>73</v>
      </c>
      <c r="E23" s="35" t="s">
        <v>57</v>
      </c>
      <c r="F23" s="41" t="s">
        <v>58</v>
      </c>
      <c r="G23" s="37" t="s">
        <v>92</v>
      </c>
      <c r="H23" s="37" t="s">
        <v>59</v>
      </c>
      <c r="I23" s="37">
        <v>425.5</v>
      </c>
      <c r="J23" s="35"/>
      <c r="K23" s="43">
        <v>0</v>
      </c>
      <c r="L23" s="37">
        <v>0</v>
      </c>
      <c r="M23" s="37"/>
      <c r="N23" s="37"/>
      <c r="O23" s="36"/>
      <c r="P23" s="37" t="s">
        <v>95</v>
      </c>
      <c r="Q23" s="37">
        <v>425.5</v>
      </c>
      <c r="R23" s="37"/>
      <c r="S23" s="37">
        <v>812</v>
      </c>
      <c r="T23" s="37">
        <v>425.5</v>
      </c>
      <c r="U23" s="37" t="s">
        <v>100</v>
      </c>
      <c r="V23" s="42">
        <v>33239</v>
      </c>
      <c r="W23" s="37" t="s">
        <v>101</v>
      </c>
      <c r="X23" s="1"/>
    </row>
    <row r="24" spans="1:2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2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"/>
    </row>
    <row r="25" spans="1:24" x14ac:dyDescent="0.25">
      <c r="A25" s="5" t="s">
        <v>60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5" t="s">
        <v>98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5" t="s">
        <v>97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5" t="s">
        <v>96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5"/>
      <c r="B29" s="1"/>
      <c r="C29" s="1"/>
      <c r="D29" s="1"/>
      <c r="E29" s="1"/>
      <c r="F29" s="2"/>
      <c r="G29" s="2"/>
      <c r="H29" s="2"/>
      <c r="I29" s="2"/>
      <c r="J29" s="2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6" t="s">
        <v>61</v>
      </c>
      <c r="B30" s="1"/>
      <c r="C30" s="1"/>
      <c r="D30" s="1"/>
      <c r="E30" s="1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25">
      <c r="A31" s="1"/>
      <c r="B31" s="1"/>
      <c r="C31" s="1"/>
      <c r="D31" s="1"/>
      <c r="E31" s="1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14" t="s">
        <v>62</v>
      </c>
      <c r="B32" s="15"/>
      <c r="C32" s="14"/>
      <c r="D32" s="16"/>
      <c r="E32" s="17"/>
      <c r="F32" s="2"/>
      <c r="G32" s="1"/>
      <c r="H32" s="1"/>
      <c r="I32" s="1"/>
      <c r="J32" s="1"/>
      <c r="K32" s="2"/>
      <c r="L32" s="2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5">
      <c r="A33" s="18" t="s">
        <v>63</v>
      </c>
      <c r="B33" s="18"/>
      <c r="C33" s="17"/>
      <c r="D33" s="17"/>
      <c r="E33" s="17"/>
      <c r="F33" s="2"/>
      <c r="G33" s="1"/>
      <c r="H33" s="45"/>
      <c r="I33" s="1"/>
      <c r="J33" s="1"/>
      <c r="K33" s="18"/>
      <c r="L33" s="2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18" t="s">
        <v>64</v>
      </c>
      <c r="B34" s="18"/>
      <c r="C34" s="18"/>
      <c r="D34" s="17"/>
      <c r="E34" s="17"/>
      <c r="F34" s="2"/>
      <c r="G34" s="1"/>
      <c r="H34" s="1" t="s">
        <v>65</v>
      </c>
      <c r="I34" s="1"/>
      <c r="J34" s="1"/>
      <c r="K34" s="2"/>
      <c r="L34" s="2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5">
      <c r="A35" s="18" t="s">
        <v>66</v>
      </c>
      <c r="B35" s="18"/>
      <c r="C35" s="18"/>
      <c r="D35" s="2"/>
      <c r="E35" s="2"/>
      <c r="F35" s="2"/>
      <c r="G35" s="1"/>
      <c r="H35" s="1"/>
      <c r="I35" s="1"/>
      <c r="J35" s="1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5">
      <c r="A36" s="14" t="s">
        <v>67</v>
      </c>
      <c r="B36" s="15"/>
      <c r="C36" s="16"/>
      <c r="D36" s="4"/>
      <c r="E36" s="2"/>
      <c r="F36" s="2"/>
      <c r="G36" s="1"/>
      <c r="H36" s="45"/>
      <c r="I36" s="1"/>
      <c r="J36" s="1"/>
      <c r="K36" s="19"/>
      <c r="L36" s="44" t="s">
        <v>68</v>
      </c>
      <c r="M36" s="46">
        <v>2023</v>
      </c>
      <c r="N36" s="2" t="s">
        <v>6</v>
      </c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18" t="s">
        <v>69</v>
      </c>
      <c r="B37" s="18"/>
      <c r="C37" s="17"/>
      <c r="D37" s="2"/>
      <c r="E37" s="2"/>
      <c r="F37" s="2"/>
      <c r="G37" s="1"/>
      <c r="H37" s="1" t="s">
        <v>65</v>
      </c>
      <c r="I37" s="1"/>
      <c r="J37" s="1"/>
      <c r="K37" s="18"/>
      <c r="L37" s="2" t="s">
        <v>70</v>
      </c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5">
      <c r="A38" s="18" t="s">
        <v>71</v>
      </c>
      <c r="B38" s="18"/>
      <c r="C38" s="17"/>
      <c r="D38" s="2"/>
      <c r="E38" s="2"/>
      <c r="F38" s="17"/>
      <c r="G38" s="18"/>
      <c r="H38" s="17"/>
      <c r="I38" s="17"/>
      <c r="J38" s="1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mergeCells count="14">
    <mergeCell ref="F18:F19"/>
    <mergeCell ref="G18:G19"/>
    <mergeCell ref="H18:H19"/>
    <mergeCell ref="I18:J18"/>
    <mergeCell ref="A18:A19"/>
    <mergeCell ref="B18:B19"/>
    <mergeCell ref="C18:C19"/>
    <mergeCell ref="D18:D19"/>
    <mergeCell ref="E18:E19"/>
    <mergeCell ref="K18:P18"/>
    <mergeCell ref="Q18:R18"/>
    <mergeCell ref="S18:T18"/>
    <mergeCell ref="U18:W18"/>
    <mergeCell ref="H7:I7"/>
  </mergeCells>
  <pageMargins left="0.51181102362204722" right="0.51181102362204722" top="0.35433070866141736" bottom="0.35433070866141736" header="0.31496062992125984" footer="0.31496062992125984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21CA6-42DF-4862-8068-A054A294353D}">
  <dimension ref="A1:X15"/>
  <sheetViews>
    <sheetView tabSelected="1" zoomScaleNormal="100" workbookViewId="0">
      <selection activeCell="H11" sqref="H11"/>
    </sheetView>
  </sheetViews>
  <sheetFormatPr defaultRowHeight="15.75" x14ac:dyDescent="0.25"/>
  <cols>
    <col min="1" max="1" width="4.5" customWidth="1"/>
    <col min="2" max="2" width="21.25" customWidth="1"/>
    <col min="3" max="3" width="16.75" customWidth="1"/>
    <col min="4" max="4" width="11.625" customWidth="1"/>
    <col min="5" max="5" width="18" customWidth="1"/>
    <col min="6" max="6" width="12.375" customWidth="1"/>
    <col min="7" max="7" width="17.875" customWidth="1"/>
    <col min="8" max="8" width="20.625" customWidth="1"/>
    <col min="9" max="9" width="25.875" customWidth="1"/>
    <col min="22" max="22" width="9.625" customWidth="1"/>
    <col min="23" max="23" width="12.875" customWidth="1"/>
  </cols>
  <sheetData>
    <row r="1" spans="1:24" x14ac:dyDescent="0.25">
      <c r="A1" s="11"/>
      <c r="B1" s="12"/>
      <c r="C1" s="12"/>
      <c r="D1" s="12"/>
      <c r="E1" s="12" t="s">
        <v>78</v>
      </c>
      <c r="F1" s="12"/>
      <c r="G1" s="12"/>
      <c r="H1" s="12"/>
      <c r="I1" s="12"/>
      <c r="J1" s="12"/>
      <c r="K1" s="12"/>
      <c r="L1" s="12"/>
      <c r="M1" s="12"/>
      <c r="N1" s="13"/>
      <c r="O1" s="13"/>
      <c r="P1" s="13"/>
      <c r="Q1" s="13"/>
      <c r="R1" s="13"/>
      <c r="S1" s="13"/>
      <c r="T1" s="13"/>
      <c r="U1" s="13"/>
      <c r="V1" s="13"/>
      <c r="W1" s="13"/>
      <c r="X1" s="1"/>
    </row>
    <row r="2" spans="1:24" ht="33" customHeight="1" x14ac:dyDescent="0.25">
      <c r="A2" s="56" t="s">
        <v>79</v>
      </c>
      <c r="B2" s="56"/>
      <c r="C2" s="56"/>
      <c r="D2" s="56"/>
      <c r="E2" s="56"/>
      <c r="F2" s="56"/>
      <c r="G2" s="56"/>
      <c r="H2" s="56"/>
      <c r="I2" s="56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2"/>
      <c r="W2" s="21"/>
      <c r="X2" s="1"/>
    </row>
    <row r="3" spans="1:24" s="26" customFormat="1" ht="103.5" customHeight="1" x14ac:dyDescent="0.25">
      <c r="A3" s="27" t="s">
        <v>17</v>
      </c>
      <c r="B3" s="34" t="s">
        <v>80</v>
      </c>
      <c r="C3" s="34" t="s">
        <v>81</v>
      </c>
      <c r="D3" s="34" t="s">
        <v>23</v>
      </c>
      <c r="E3" s="34" t="s">
        <v>82</v>
      </c>
      <c r="F3" s="34" t="s">
        <v>83</v>
      </c>
      <c r="G3" s="34" t="s">
        <v>112</v>
      </c>
      <c r="H3" s="34" t="s">
        <v>113</v>
      </c>
      <c r="I3" s="34" t="s">
        <v>84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4"/>
      <c r="W3" s="23"/>
      <c r="X3" s="25"/>
    </row>
    <row r="4" spans="1:24" s="33" customFormat="1" x14ac:dyDescent="0.25">
      <c r="A4" s="28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1"/>
      <c r="W4" s="30"/>
      <c r="X4" s="32"/>
    </row>
    <row r="5" spans="1:24" ht="73.5" customHeight="1" x14ac:dyDescent="0.25">
      <c r="A5" s="34">
        <v>1</v>
      </c>
      <c r="B5" s="38" t="s">
        <v>43</v>
      </c>
      <c r="C5" s="34" t="s">
        <v>44</v>
      </c>
      <c r="D5" s="34" t="s">
        <v>114</v>
      </c>
      <c r="E5" s="34" t="s">
        <v>106</v>
      </c>
      <c r="F5" s="34">
        <v>110</v>
      </c>
      <c r="G5" s="34">
        <v>10.199999999999999</v>
      </c>
      <c r="H5" s="34">
        <v>8.4</v>
      </c>
      <c r="I5" s="34" t="s">
        <v>85</v>
      </c>
      <c r="J5" s="13"/>
      <c r="K5" s="13"/>
      <c r="L5" s="12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"/>
    </row>
    <row r="6" spans="1:24" ht="43.5" customHeight="1" x14ac:dyDescent="0.25">
      <c r="A6" s="34">
        <v>2</v>
      </c>
      <c r="B6" s="34" t="s">
        <v>88</v>
      </c>
      <c r="C6" s="34" t="s">
        <v>52</v>
      </c>
      <c r="D6" s="34" t="s">
        <v>114</v>
      </c>
      <c r="E6" s="34" t="s">
        <v>108</v>
      </c>
      <c r="F6" s="34">
        <v>150</v>
      </c>
      <c r="G6" s="34">
        <v>9.5</v>
      </c>
      <c r="H6" s="34">
        <v>6.8</v>
      </c>
      <c r="I6" s="34" t="s">
        <v>87</v>
      </c>
      <c r="J6" s="13"/>
      <c r="K6" s="13"/>
      <c r="L6" s="12"/>
      <c r="M6" s="12"/>
      <c r="N6" s="13"/>
      <c r="O6" s="13"/>
      <c r="P6" s="13"/>
      <c r="Q6" s="13"/>
      <c r="R6" s="13"/>
      <c r="S6" s="13"/>
      <c r="T6" s="13"/>
      <c r="U6" s="13"/>
      <c r="V6" s="13"/>
      <c r="W6" s="13"/>
      <c r="X6" s="1"/>
    </row>
    <row r="7" spans="1:24" ht="60" customHeight="1" x14ac:dyDescent="0.25">
      <c r="A7" s="34">
        <v>3</v>
      </c>
      <c r="B7" s="34" t="s">
        <v>56</v>
      </c>
      <c r="C7" s="39" t="s">
        <v>86</v>
      </c>
      <c r="D7" s="34" t="s">
        <v>115</v>
      </c>
      <c r="E7" s="34" t="s">
        <v>107</v>
      </c>
      <c r="F7" s="34">
        <v>0</v>
      </c>
      <c r="G7" s="34">
        <v>0</v>
      </c>
      <c r="H7" s="34">
        <v>0</v>
      </c>
      <c r="I7" s="34" t="str">
        <f>[1]баланс!$H$537</f>
        <v>Минерально-витаминные
кормовые добавки, 
кормовые добавки, 
известкование почв</v>
      </c>
      <c r="J7" s="13"/>
      <c r="K7" s="13"/>
      <c r="L7" s="12"/>
      <c r="M7" s="12"/>
      <c r="N7" s="13"/>
      <c r="O7" s="13"/>
      <c r="P7" s="13"/>
      <c r="Q7" s="13"/>
      <c r="R7" s="13"/>
      <c r="S7" s="13"/>
      <c r="T7" s="13"/>
      <c r="U7" s="13"/>
      <c r="V7" s="13"/>
      <c r="W7" s="13"/>
      <c r="X7" s="1"/>
    </row>
    <row r="8" spans="1:24" ht="17.25" customHeight="1" x14ac:dyDescent="0.25">
      <c r="A8" s="5"/>
      <c r="B8" s="1"/>
      <c r="C8" s="1"/>
      <c r="D8" s="1"/>
      <c r="E8" s="13"/>
      <c r="F8" s="1"/>
      <c r="G8" s="1"/>
      <c r="H8" s="1"/>
      <c r="I8" s="1"/>
      <c r="J8" s="1"/>
      <c r="K8" s="1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5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5"/>
      <c r="B12" s="1"/>
      <c r="C12" s="1"/>
      <c r="D12" s="1"/>
      <c r="E12" s="1"/>
      <c r="F12" s="2"/>
      <c r="G12" s="2"/>
      <c r="H12" s="2"/>
      <c r="I12" s="2"/>
      <c r="J12" s="2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6"/>
      <c r="B13" s="1"/>
      <c r="C13" s="1"/>
      <c r="D13" s="1"/>
      <c r="E13" s="1"/>
      <c r="F13" s="2"/>
      <c r="G13" s="2"/>
      <c r="H13" s="2"/>
      <c r="I13" s="2"/>
      <c r="J13" s="2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"/>
      <c r="C14" s="1"/>
      <c r="D14" s="1"/>
      <c r="E14" s="1"/>
      <c r="F14" s="2"/>
      <c r="G14" s="2"/>
      <c r="H14" s="2"/>
      <c r="I14" s="2"/>
      <c r="J14" s="2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8"/>
      <c r="B15" s="18"/>
      <c r="C15" s="17"/>
      <c r="D15" s="2"/>
      <c r="E15" s="2"/>
      <c r="F15" s="17"/>
      <c r="G15" s="18"/>
      <c r="H15" s="17"/>
      <c r="I15" s="17"/>
      <c r="J15" s="1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</sheetData>
  <mergeCells count="1">
    <mergeCell ref="A2:I2"/>
  </mergeCells>
  <pageMargins left="0.51181102362204722" right="0.51181102362204722" top="0.35433070866141736" bottom="0.35433070866141736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</vt:lpstr>
      <vt:lpstr>Продукция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2023-01-10T09:55:13Z</cp:lastPrinted>
  <dcterms:created xsi:type="dcterms:W3CDTF">2022-12-26T06:54:26Z</dcterms:created>
  <dcterms:modified xsi:type="dcterms:W3CDTF">2023-02-15T07:34:48Z</dcterms:modified>
</cp:coreProperties>
</file>